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<sst xmlns="http://schemas.openxmlformats.org/spreadsheetml/2006/main" count="14" uniqueCount="14">
  <si>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Re-charge capacity (mAh)</t>
  </si>
  <si>
    <t>Motor run (s)</t>
  </si>
  <si>
    <t>Numer of cells</t>
  </si>
  <si>
    <t>Measurements</t>
  </si>
  <si>
    <t>Assumptions</t>
  </si>
  <si>
    <t>Efficiency of re-charge (%)</t>
  </si>
  <si>
    <t>V/cell under load</t>
  </si>
  <si>
    <t>Calculations</t>
  </si>
  <si>
    <t>Capacity used (mAh)</t>
  </si>
  <si>
    <t>Battery voltage (V)</t>
  </si>
  <si>
    <t>Average current (A)</t>
  </si>
  <si>
    <t>Average power (W)</t>
  </si>
  <si>
    <t>Energy used (Watt-minutes)</t>
  </si>
  <si>
    <t>Enter some measurements and assumptions
to get rough calculations in the absence of a UNILOG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</si>
</sst>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4" fontId="0" fillId="35" borderId="11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right" vertical="center"/>
    </xf>
    <xf numFmtId="0" fontId="0" fillId="36" borderId="15" xfId="0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37" borderId="15" xfId="0" applyFill="1" applyBorder="1" applyAlignment="1">
      <alignment horizontal="right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/>
    </xf>
    <xf numFmtId="0" fontId="36" fillId="5" borderId="16" xfId="0" applyFont="1" applyFill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 wrapText="1"/>
    </xf>
    <xf numFmtId="0" fontId="37" fillId="38" borderId="17" xfId="0" applyFont="1" applyFill="1" applyBorder="1" applyAlignment="1">
      <alignment horizontal="center" vertical="center" wrapText="1"/>
    </xf>
    <xf numFmtId="0" fontId="37" fillId="38" borderId="18" xfId="0" applyFont="1" applyFill="1" applyBorder="1" applyAlignment="1">
      <alignment horizontal="center" vertical="center" wrapText="1"/>
    </xf>
    <xf numFmtId="0" fontId="37" fillId="38" borderId="12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421875" style="0" customWidth="1"/>
    <col min="2" max="2" width="24.28125" style="0" customWidth="1"/>
    <col min="3" max="4" width="9.140625" style="1" customWidth="1"/>
    <col min="5" max="5" width="5.421875" style="0" customWidth="1"/>
    <col min="6" max="6" width="26.421875" style="0" customWidth="1"/>
    <col min="7" max="8" width="9.140625" style="1" customWidth="1"/>
    <col min="9" max="9" width="5.8515625" style="0" customWidth="1"/>
  </cols>
  <sheetData>
    <row r="1" spans="1:9" ht="24.75" customHeight="1" thickBot="1">
      <c r="A1" s="2"/>
      <c r="B1" s="2"/>
      <c r="C1" s="3"/>
      <c r="D1" s="3"/>
      <c r="E1" s="2"/>
      <c r="F1" s="2"/>
      <c r="G1" s="3"/>
      <c r="H1" s="3"/>
      <c r="I1" s="2"/>
    </row>
    <row r="2" spans="1:9" ht="27" customHeight="1" thickBot="1" thickTop="1">
      <c r="A2" s="2"/>
      <c r="B2" s="24" t="s">
        <v>3</v>
      </c>
      <c r="C2" s="25"/>
      <c r="D2" s="26"/>
      <c r="E2" s="4"/>
      <c r="F2" s="30" t="s">
        <v>7</v>
      </c>
      <c r="G2" s="31"/>
      <c r="H2" s="32"/>
      <c r="I2" s="2"/>
    </row>
    <row r="3" spans="1:9" ht="27.75" customHeight="1" thickBot="1">
      <c r="A3" s="2"/>
      <c r="B3" s="19" t="s">
        <v>0</v>
      </c>
      <c r="C3" s="18">
        <v>2100</v>
      </c>
      <c r="D3" s="20"/>
      <c r="E3" s="4"/>
      <c r="F3" s="12" t="s">
        <v>9</v>
      </c>
      <c r="G3" s="11">
        <f>C5*C10</f>
        <v>14</v>
      </c>
      <c r="H3" s="7"/>
      <c r="I3" s="2"/>
    </row>
    <row r="4" spans="1:9" ht="27.75" customHeight="1" thickBot="1">
      <c r="A4" s="2"/>
      <c r="B4" s="19" t="s">
        <v>1</v>
      </c>
      <c r="C4" s="18">
        <v>26</v>
      </c>
      <c r="D4" s="20"/>
      <c r="E4" s="4"/>
      <c r="F4" s="12" t="s">
        <v>8</v>
      </c>
      <c r="G4" s="11">
        <f>C3*C9/100</f>
        <v>2100</v>
      </c>
      <c r="H4" s="7"/>
      <c r="I4" s="2"/>
    </row>
    <row r="5" spans="1:9" ht="27.75" customHeight="1" thickBot="1">
      <c r="A5" s="2"/>
      <c r="B5" s="19" t="s">
        <v>2</v>
      </c>
      <c r="C5" s="18">
        <v>4</v>
      </c>
      <c r="D5" s="20"/>
      <c r="E5" s="4"/>
      <c r="F5" s="12" t="s">
        <v>10</v>
      </c>
      <c r="G5" s="11">
        <f>(G4*60*60)/(C4*1000)</f>
        <v>290.7692307692308</v>
      </c>
      <c r="H5" s="7"/>
      <c r="I5" s="2"/>
    </row>
    <row r="6" spans="1:9" ht="27.75" customHeight="1" thickBot="1">
      <c r="A6" s="2"/>
      <c r="B6" s="21"/>
      <c r="C6" s="22"/>
      <c r="D6" s="23"/>
      <c r="E6" s="4"/>
      <c r="F6" s="12" t="s">
        <v>11</v>
      </c>
      <c r="G6" s="11">
        <f>G3*G5</f>
        <v>4070.769230769231</v>
      </c>
      <c r="H6" s="7"/>
      <c r="I6" s="2"/>
    </row>
    <row r="7" spans="1:9" ht="27.75" customHeight="1" thickBot="1" thickTop="1">
      <c r="A7" s="2"/>
      <c r="B7" s="2"/>
      <c r="C7" s="3"/>
      <c r="D7" s="3"/>
      <c r="E7" s="4"/>
      <c r="F7" s="12" t="s">
        <v>12</v>
      </c>
      <c r="G7" s="11">
        <f>G6*(C4/60)</f>
        <v>1764.0000000000002</v>
      </c>
      <c r="H7" s="7"/>
      <c r="I7" s="2"/>
    </row>
    <row r="8" spans="1:9" ht="27.75" customHeight="1" thickBot="1" thickTop="1">
      <c r="A8" s="2"/>
      <c r="B8" s="27" t="s">
        <v>4</v>
      </c>
      <c r="C8" s="28"/>
      <c r="D8" s="29"/>
      <c r="E8" s="4"/>
      <c r="F8" s="8"/>
      <c r="G8" s="9"/>
      <c r="H8" s="10"/>
      <c r="I8" s="2"/>
    </row>
    <row r="9" spans="1:9" ht="27.75" customHeight="1" thickBot="1" thickTop="1">
      <c r="A9" s="2"/>
      <c r="B9" s="13" t="s">
        <v>5</v>
      </c>
      <c r="C9" s="6">
        <v>100</v>
      </c>
      <c r="D9" s="14"/>
      <c r="E9" s="4"/>
      <c r="F9" s="4"/>
      <c r="G9" s="5"/>
      <c r="H9" s="5"/>
      <c r="I9" s="2"/>
    </row>
    <row r="10" spans="1:9" ht="27.75" customHeight="1" thickBot="1" thickTop="1">
      <c r="A10" s="2"/>
      <c r="B10" s="13" t="s">
        <v>6</v>
      </c>
      <c r="C10" s="6">
        <v>3.5</v>
      </c>
      <c r="D10" s="14"/>
      <c r="E10" s="2"/>
      <c r="F10" s="33" t="s">
        <v>13</v>
      </c>
      <c r="G10" s="34"/>
      <c r="H10" s="35"/>
      <c r="I10" s="2"/>
    </row>
    <row r="11" spans="1:9" ht="27.75" customHeight="1" thickBot="1">
      <c r="A11" s="2"/>
      <c r="B11" s="15"/>
      <c r="C11" s="16"/>
      <c r="D11" s="17"/>
      <c r="E11" s="2"/>
      <c r="F11" s="36"/>
      <c r="G11" s="37"/>
      <c r="H11" s="38"/>
      <c r="I11" s="2"/>
    </row>
    <row r="12" spans="1:9" ht="24" customHeight="1" thickTop="1">
      <c r="A12" s="2"/>
      <c r="B12" s="2"/>
      <c r="C12" s="3"/>
      <c r="D12" s="3"/>
      <c r="E12" s="2"/>
      <c r="F12" s="2"/>
      <c r="G12" s="3"/>
      <c r="H12" s="3"/>
      <c r="I12" s="2"/>
    </row>
  </sheetData>
  <sheetProtection/>
  <mergeCells count="4">
    <mergeCell ref="B2:D2"/>
    <mergeCell ref="B8:D8"/>
    <mergeCell ref="F2:H2"/>
    <mergeCell ref="F10:H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Alan Flockhart</cp:lastModifiedBy>
  <dcterms:created xsi:type="dcterms:W3CDTF">2008-10-12T22:27:55Z</dcterms:created>
  <dcterms:modified xsi:type="dcterms:W3CDTF">2010-11-15T09:06:06Z</dcterms:modified>
  <cp:category/>
  <cp:version/>
  <cp:contentType/>
  <cp:contentStatus/>
</cp:coreProperties>
</file>